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8_{6FEE956D-A030-40D0-8BD8-2F052B94CB0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<sst xmlns="http://schemas.openxmlformats.org/spreadsheetml/2006/main" count="47" uniqueCount="41">
  <si>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</si>
  <si>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</si>
  <si>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</si>
  <si>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</si>
  <si>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</si>
  <si>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</si>
  <si>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</si>
  <si>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</si>
  <si>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</si>
  <si>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</si>
  <si>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</si>
  <si>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</si>
  <si>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</si>
  <si>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</si>
  <si>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</si>
  <si>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</si>
  <si>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</si>
  <si>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</si>
  <si>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</si>
  <si>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</si>
  <si>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</si>
  <si>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</si>
  <si>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</si>
  <si>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</si>
  <si>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SİGARA</t>
  </si>
  <si>
    <t>YOL PRİMİ</t>
  </si>
  <si>
    <t>CİRO</t>
  </si>
  <si>
    <t>SU</t>
  </si>
  <si>
    <t>YOL AVANSI</t>
  </si>
  <si>
    <t>HAVALE</t>
  </si>
  <si>
    <t>ÖDENECEK GÜN</t>
  </si>
  <si>
    <t>TESLİM OLACAK PARA</t>
  </si>
  <si>
    <t>HARCAMA</t>
  </si>
  <si>
    <t>ALİ GÜLER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</si>
  <si>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</si>
  <si>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</si>
  <si>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</si>
  <si>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</si>
  <si>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</si>
  <si>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11 / ŞUBAT / 2021     -- DOĞU-- </t>
  </si>
  <si>
    <t>HERMES  REMMETAL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</si>
</sst>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D22" sqref="D22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39</v>
      </c>
      <c r="C1" s="77"/>
      <c r="D1" s="78"/>
      <c r="E1" s="2"/>
      <c r="F1" s="56" t="s">
        <v>1</v>
      </c>
      <c r="G1" s="57"/>
      <c r="H1" s="58" t="s">
        <v>2</v>
      </c>
      <c r="I1" s="59">
        <v>44238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30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26</v>
      </c>
      <c r="E3" s="6"/>
      <c r="F3" s="4" t="s">
        <v>8</v>
      </c>
      <c r="G3" s="4" t="s">
        <v>9</v>
      </c>
      <c r="H3" s="4" t="s">
        <v>29</v>
      </c>
      <c r="I3" s="4" t="s">
        <v>10</v>
      </c>
      <c r="J3" s="60"/>
    </row>
    <row r="4" spans="1:10" ht="18.75" x14ac:dyDescent="0.3">
      <c r="A4" s="7" t="s">
        <v>40</v>
      </c>
      <c r="B4" s="54">
        <v>44235</v>
      </c>
      <c r="C4" s="8"/>
      <c r="D4" s="9">
        <v>25900</v>
      </c>
      <c r="E4" s="6"/>
      <c r="F4" s="7" t="str">
        <f>A4</f>
        <v>HERMES  REMMETAL</v>
      </c>
      <c r="G4" s="10"/>
      <c r="H4" s="11"/>
      <c r="I4" s="62">
        <f t="shared" ref="I4" si="0">D4-G4-H4</f>
        <v>25900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28</v>
      </c>
      <c r="G16" s="10">
        <v>1400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25900</v>
      </c>
      <c r="E19" s="21"/>
      <c r="F19" s="63" t="s">
        <v>11</v>
      </c>
      <c r="G19" s="64">
        <f>SUM(G4:G18)</f>
        <v>1400</v>
      </c>
      <c r="H19" s="65">
        <f>SUM(H4:H18)</f>
        <v>0</v>
      </c>
      <c r="I19" s="66">
        <f>SUM(I4:I18)</f>
        <v>25900</v>
      </c>
      <c r="J19" s="67">
        <f>SUM(G19:I19)</f>
        <v>27300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247074</v>
      </c>
      <c r="C22" s="4">
        <v>248820</v>
      </c>
      <c r="D22" s="25">
        <f>B22-C22</f>
        <v>-1746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1029</v>
      </c>
      <c r="C23" s="29"/>
      <c r="D23" s="30">
        <f>B23/D22</f>
        <v>-0.5893470790378007</v>
      </c>
      <c r="F23" s="31" t="s">
        <v>20</v>
      </c>
      <c r="G23" s="32">
        <v>1029</v>
      </c>
      <c r="H23" s="32"/>
      <c r="I23" s="14"/>
    </row>
    <row r="24" spans="1:10" ht="19.5" thickBot="1" x14ac:dyDescent="0.3">
      <c r="A24" s="33" t="s">
        <v>21</v>
      </c>
      <c r="B24" s="34">
        <f>G30</f>
        <v>1369</v>
      </c>
      <c r="C24" s="35">
        <f>D19</f>
        <v>25900</v>
      </c>
      <c r="D24" s="36">
        <f>B24/C24</f>
        <v>5.2857142857142859E-2</v>
      </c>
      <c r="F24" s="37" t="s">
        <v>22</v>
      </c>
      <c r="G24" s="10">
        <v>110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130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25</v>
      </c>
      <c r="G26" s="45">
        <v>50</v>
      </c>
      <c r="H26" s="10"/>
      <c r="I26" s="14"/>
    </row>
    <row r="27" spans="1:10" ht="18.75" x14ac:dyDescent="0.3">
      <c r="A27" s="75" t="s">
        <v>36</v>
      </c>
      <c r="B27" s="76"/>
      <c r="F27" s="37" t="s">
        <v>24</v>
      </c>
      <c r="G27" s="10">
        <v>48</v>
      </c>
      <c r="H27" s="10"/>
      <c r="I27" s="14"/>
    </row>
    <row r="28" spans="1:10" ht="18.75" x14ac:dyDescent="0.3">
      <c r="A28" s="69"/>
      <c r="B28" s="70">
        <v>0</v>
      </c>
      <c r="F28" s="37" t="s">
        <v>27</v>
      </c>
      <c r="G28" s="10">
        <v>2</v>
      </c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1369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37</v>
      </c>
      <c r="B32" s="74">
        <f>B30+G35</f>
        <v>31</v>
      </c>
      <c r="C32" s="48"/>
      <c r="F32" s="10"/>
      <c r="G32" s="50"/>
    </row>
    <row r="33" spans="1:10" ht="18.75" x14ac:dyDescent="0.3">
      <c r="F33" s="51" t="s">
        <v>32</v>
      </c>
      <c r="G33" s="50">
        <f>G30</f>
        <v>1369</v>
      </c>
    </row>
    <row r="34" spans="1:10" ht="18.75" x14ac:dyDescent="0.3">
      <c r="A34" s="68" t="s">
        <v>33</v>
      </c>
      <c r="F34" s="51"/>
      <c r="G34" s="50"/>
      <c r="J34" s="68" t="s">
        <v>35</v>
      </c>
    </row>
    <row r="35" spans="1:10" ht="18.75" x14ac:dyDescent="0.3">
      <c r="A35" s="68" t="s">
        <v>34</v>
      </c>
      <c r="F35" s="51" t="s">
        <v>31</v>
      </c>
      <c r="G35" s="50">
        <f>(G19-G30)</f>
        <v>31</v>
      </c>
      <c r="J35" s="68" t="s">
        <v>38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2021-02-11T07:41:11Z</dcterms:modified>
</cp:coreProperties>
</file>